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BAU\Bauleitplanverfahren\_Klimaschutz in der Bauleitplanung\Fertige Version 09.11.2022\"/>
    </mc:Choice>
  </mc:AlternateContent>
  <bookViews>
    <workbookView xWindow="0" yWindow="0" windowWidth="22485" windowHeight="13380"/>
  </bookViews>
  <sheets>
    <sheet name="Leer mit 3 Varianten" sheetId="1" r:id="rId1"/>
  </sheets>
  <definedNames>
    <definedName name="_xlnm._FilterDatabase" localSheetId="0" hidden="1">'Leer mit 3 Varianten'!$A$4:$M$4</definedName>
    <definedName name="_xlnm.Print_Area" localSheetId="0">'Leer mit 3 Varianten'!$A$1:$M$64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37" i="1" s="1"/>
  <c r="I7" i="1"/>
  <c r="I37" i="1" s="1"/>
  <c r="K7" i="1"/>
  <c r="K37" i="1" s="1"/>
  <c r="M7" i="1"/>
  <c r="G8" i="1"/>
  <c r="I8" i="1"/>
  <c r="K8" i="1"/>
  <c r="M8" i="1"/>
  <c r="G9" i="1"/>
  <c r="I9" i="1"/>
  <c r="K9" i="1"/>
  <c r="M9" i="1"/>
  <c r="G11" i="1"/>
  <c r="I11" i="1"/>
  <c r="K11" i="1"/>
  <c r="M11" i="1"/>
  <c r="G12" i="1"/>
  <c r="I12" i="1"/>
  <c r="K12" i="1"/>
  <c r="M12" i="1"/>
  <c r="G13" i="1"/>
  <c r="I13" i="1"/>
  <c r="K13" i="1"/>
  <c r="M13" i="1"/>
  <c r="G14" i="1"/>
  <c r="I14" i="1"/>
  <c r="K14" i="1"/>
  <c r="M14" i="1"/>
  <c r="G16" i="1"/>
  <c r="I16" i="1"/>
  <c r="K16" i="1"/>
  <c r="M16" i="1"/>
  <c r="G17" i="1"/>
  <c r="I17" i="1"/>
  <c r="K17" i="1"/>
  <c r="M17" i="1" s="1"/>
  <c r="M37" i="1" s="1"/>
  <c r="G19" i="1"/>
  <c r="I19" i="1"/>
  <c r="K19" i="1"/>
  <c r="M19" i="1"/>
  <c r="G20" i="1"/>
  <c r="I20" i="1"/>
  <c r="K20" i="1"/>
  <c r="M20" i="1"/>
  <c r="G21" i="1"/>
  <c r="I21" i="1"/>
  <c r="K21" i="1"/>
  <c r="M21" i="1"/>
  <c r="G22" i="1"/>
  <c r="I22" i="1"/>
  <c r="K22" i="1"/>
  <c r="M22" i="1"/>
  <c r="G23" i="1"/>
  <c r="I23" i="1"/>
  <c r="K23" i="1"/>
  <c r="M23" i="1"/>
  <c r="G25" i="1"/>
  <c r="I25" i="1"/>
  <c r="K25" i="1"/>
  <c r="M25" i="1"/>
  <c r="G26" i="1"/>
  <c r="I26" i="1"/>
  <c r="K26" i="1"/>
  <c r="M26" i="1"/>
  <c r="G27" i="1"/>
  <c r="I27" i="1"/>
  <c r="K27" i="1"/>
  <c r="M27" i="1"/>
  <c r="G28" i="1"/>
  <c r="I28" i="1"/>
  <c r="K28" i="1"/>
  <c r="M28" i="1"/>
  <c r="G29" i="1"/>
  <c r="I29" i="1"/>
  <c r="K29" i="1"/>
  <c r="M29" i="1"/>
  <c r="G31" i="1"/>
  <c r="I31" i="1"/>
  <c r="K31" i="1"/>
  <c r="M31" i="1"/>
  <c r="G32" i="1"/>
  <c r="I32" i="1"/>
  <c r="K32" i="1"/>
  <c r="M32" i="1"/>
  <c r="G33" i="1"/>
  <c r="I33" i="1"/>
  <c r="K33" i="1"/>
  <c r="M33" i="1"/>
  <c r="G34" i="1"/>
  <c r="I34" i="1"/>
  <c r="K34" i="1"/>
  <c r="M34" i="1"/>
  <c r="G35" i="1"/>
  <c r="I35" i="1"/>
  <c r="K35" i="1"/>
  <c r="M35" i="1"/>
  <c r="G36" i="1"/>
  <c r="I36" i="1"/>
  <c r="K36" i="1"/>
  <c r="M36" i="1"/>
  <c r="E37" i="1"/>
  <c r="G39" i="1"/>
  <c r="I39" i="1"/>
  <c r="K39" i="1"/>
  <c r="M39" i="1"/>
  <c r="G40" i="1"/>
  <c r="I40" i="1"/>
  <c r="K40" i="1"/>
  <c r="M40" i="1"/>
  <c r="G41" i="1"/>
  <c r="I41" i="1"/>
  <c r="K41" i="1"/>
  <c r="M41" i="1"/>
  <c r="G42" i="1"/>
  <c r="I42" i="1"/>
  <c r="K42" i="1"/>
  <c r="M42" i="1"/>
  <c r="G43" i="1"/>
  <c r="I43" i="1"/>
  <c r="K43" i="1"/>
  <c r="M43" i="1"/>
  <c r="G44" i="1"/>
  <c r="I44" i="1"/>
  <c r="K44" i="1"/>
  <c r="M44" i="1"/>
  <c r="G45" i="1"/>
  <c r="I45" i="1"/>
  <c r="K45" i="1"/>
  <c r="M45" i="1"/>
  <c r="G46" i="1"/>
  <c r="I46" i="1"/>
  <c r="K46" i="1"/>
  <c r="M46" i="1"/>
  <c r="G47" i="1"/>
  <c r="I47" i="1"/>
  <c r="K47" i="1"/>
  <c r="M47" i="1"/>
  <c r="E48" i="1"/>
  <c r="G50" i="1"/>
  <c r="G61" i="1" s="1"/>
  <c r="I50" i="1"/>
  <c r="K50" i="1"/>
  <c r="K61" i="1" s="1"/>
  <c r="M50" i="1"/>
  <c r="G51" i="1"/>
  <c r="I51" i="1"/>
  <c r="K51" i="1"/>
  <c r="M51" i="1"/>
  <c r="G52" i="1"/>
  <c r="I52" i="1"/>
  <c r="K52" i="1"/>
  <c r="M52" i="1"/>
  <c r="G53" i="1"/>
  <c r="I53" i="1"/>
  <c r="K53" i="1"/>
  <c r="M53" i="1"/>
  <c r="G54" i="1"/>
  <c r="I54" i="1"/>
  <c r="K54" i="1"/>
  <c r="M54" i="1"/>
  <c r="G55" i="1"/>
  <c r="I55" i="1"/>
  <c r="K55" i="1"/>
  <c r="M55" i="1"/>
  <c r="G57" i="1"/>
  <c r="I57" i="1"/>
  <c r="K57" i="1"/>
  <c r="M57" i="1"/>
  <c r="G58" i="1"/>
  <c r="I58" i="1"/>
  <c r="K58" i="1"/>
  <c r="M58" i="1"/>
  <c r="G59" i="1"/>
  <c r="I59" i="1"/>
  <c r="K59" i="1"/>
  <c r="M59" i="1"/>
  <c r="G60" i="1"/>
  <c r="I60" i="1"/>
  <c r="K60" i="1"/>
  <c r="M60" i="1"/>
  <c r="E61" i="1"/>
  <c r="I61" i="1"/>
  <c r="M61" i="1"/>
  <c r="G48" i="1" l="1"/>
  <c r="G63" i="1" s="1"/>
  <c r="E63" i="1"/>
  <c r="K48" i="1"/>
  <c r="K63" i="1" s="1"/>
  <c r="M48" i="1"/>
  <c r="M63" i="1" s="1"/>
  <c r="I48" i="1"/>
  <c r="I63" i="1" s="1"/>
</calcChain>
</file>

<file path=xl/sharedStrings.xml><?xml version="1.0" encoding="utf-8"?>
<sst xmlns="http://schemas.openxmlformats.org/spreadsheetml/2006/main" count="132" uniqueCount="123">
  <si>
    <t>++</t>
  </si>
  <si>
    <t>+</t>
  </si>
  <si>
    <t>o</t>
  </si>
  <si>
    <t>-</t>
  </si>
  <si>
    <t>--</t>
  </si>
  <si>
    <t>Legende</t>
  </si>
  <si>
    <t>Auswertung</t>
  </si>
  <si>
    <t>Gesamt</t>
  </si>
  <si>
    <t>Energieeffizienz der Gebäude</t>
  </si>
  <si>
    <t>4.8</t>
  </si>
  <si>
    <t>Vorgabe des Energieträgers</t>
  </si>
  <si>
    <t>4.7.3</t>
  </si>
  <si>
    <t>Anschluss- und Benutzungszwang</t>
  </si>
  <si>
    <t>4.7.2</t>
  </si>
  <si>
    <t>Vorgabe bestimmter Anlagetechnik</t>
  </si>
  <si>
    <t>4.7.1</t>
  </si>
  <si>
    <t>Effiziente Energieversorgung</t>
  </si>
  <si>
    <t>4.7</t>
  </si>
  <si>
    <t>Baustoffe</t>
  </si>
  <si>
    <t>4.6</t>
  </si>
  <si>
    <t>Verbrennungsverbot für flüssige oder fossile Brennstoffe</t>
  </si>
  <si>
    <t>4.5</t>
  </si>
  <si>
    <t>Regenwassernutzung</t>
  </si>
  <si>
    <t>4.4</t>
  </si>
  <si>
    <t>Regenwasserrückhaltung</t>
  </si>
  <si>
    <t>4.3</t>
  </si>
  <si>
    <t>Verpflichtung zur Nutzung von erneuerbaren Energien</t>
  </si>
  <si>
    <t>4.2</t>
  </si>
  <si>
    <t>Ausrichtung des Dachs</t>
  </si>
  <si>
    <t>4.1</t>
  </si>
  <si>
    <t>Vertragliche Regelungen</t>
  </si>
  <si>
    <t>Begrünung</t>
  </si>
  <si>
    <t>3.4.5</t>
  </si>
  <si>
    <t>Versiegelte Flächen</t>
  </si>
  <si>
    <t>3.4.4</t>
  </si>
  <si>
    <t>Schottergärten</t>
  </si>
  <si>
    <t>3.4.3</t>
  </si>
  <si>
    <t>Dachbegrünung</t>
  </si>
  <si>
    <t>3.4.2</t>
  </si>
  <si>
    <t>Fassadenbegrünung</t>
  </si>
  <si>
    <t>3.4.1</t>
  </si>
  <si>
    <t>Stellplätze</t>
  </si>
  <si>
    <t>3.3</t>
  </si>
  <si>
    <t>Einfriedungen</t>
  </si>
  <si>
    <t>3.2</t>
  </si>
  <si>
    <t>Vermeidung dunkler Farben</t>
  </si>
  <si>
    <t>3.1.2</t>
  </si>
  <si>
    <t>Ausrichtung der Hauptfassde</t>
  </si>
  <si>
    <t>3.1.1</t>
  </si>
  <si>
    <t>Gestalterische Maßnahmen nach Landesbauordnung nach § 91 HBO</t>
  </si>
  <si>
    <t>Nachrichtliche Übernahme aus der Wasserwirtschaft</t>
  </si>
  <si>
    <t>2.1.5</t>
  </si>
  <si>
    <t>Flächen zur Bindung von Bepflanzungen</t>
  </si>
  <si>
    <t>2.14</t>
  </si>
  <si>
    <t>Flächen zum Anpflanzen von Bepflanzungen</t>
  </si>
  <si>
    <t>2.13</t>
  </si>
  <si>
    <t>Von der Bebauung freizuhaltende Schutzflächen</t>
  </si>
  <si>
    <t>2.12</t>
  </si>
  <si>
    <t>Strom</t>
  </si>
  <si>
    <t>2.11.2</t>
  </si>
  <si>
    <t>Wärme und Kälte</t>
  </si>
  <si>
    <t>2.11.1</t>
  </si>
  <si>
    <t>Gebäude mit bestimmten baulichen Anlagen für die Erzeugung, Nutzung oder Speicherung von Strom, Wärme oder Kälte</t>
  </si>
  <si>
    <t>2.11</t>
  </si>
  <si>
    <t>Schutz vor schädlichen Umwelteinwirkungen</t>
  </si>
  <si>
    <t>2.10</t>
  </si>
  <si>
    <t>Ausgleichsmaßnahmen</t>
  </si>
  <si>
    <t>2.9.4</t>
  </si>
  <si>
    <t>Artenschutzmaßnahmen</t>
  </si>
  <si>
    <t>2.9.3</t>
  </si>
  <si>
    <t>Beachtung der Rodungszeiten</t>
  </si>
  <si>
    <t>2.9.2</t>
  </si>
  <si>
    <t>Insektenfreundliche Beleuchtung</t>
  </si>
  <si>
    <t>2.9.1</t>
  </si>
  <si>
    <t>Flächen oder Maßnahmen zum Schutz, zur Pflege oder zur Entwicklung von Boden, Natur oder Landschaft</t>
  </si>
  <si>
    <t>2.9</t>
  </si>
  <si>
    <t>Wasserflächen sowie Flächen für die Wasserwirtschaft</t>
  </si>
  <si>
    <t>2.8</t>
  </si>
  <si>
    <t>Öffentliche und private Grünflächen</t>
  </si>
  <si>
    <t>2.7</t>
  </si>
  <si>
    <t>§ 9 Abs. 1 BauGB</t>
  </si>
  <si>
    <t>Flächen für die Rückhaltung und Versickerung von Niederschlagswasser</t>
  </si>
  <si>
    <t>2.6</t>
  </si>
  <si>
    <t>2.5.2</t>
  </si>
  <si>
    <t>2.5.1</t>
  </si>
  <si>
    <t>Versorgungsflächen</t>
  </si>
  <si>
    <t>2.5</t>
  </si>
  <si>
    <t>Gestaltung der Verkehrsfläche</t>
  </si>
  <si>
    <t>2.4.2</t>
  </si>
  <si>
    <t>Stellplätze mit Ladeinfrastruktur</t>
  </si>
  <si>
    <t>2.4.1</t>
  </si>
  <si>
    <t>Verkehrsflächen</t>
  </si>
  <si>
    <t>2.4</t>
  </si>
  <si>
    <t>Flächen, die von der Bebauung freizuhalten sind</t>
  </si>
  <si>
    <t>2.3</t>
  </si>
  <si>
    <t>Stellung baulicher Anlagen</t>
  </si>
  <si>
    <t>2.2.3</t>
  </si>
  <si>
    <t>Überbaubare und nicht überbaubare Grundstücksfläche</t>
  </si>
  <si>
    <t>2.2.2</t>
  </si>
  <si>
    <t>Bauweise</t>
  </si>
  <si>
    <t>2.2.1</t>
  </si>
  <si>
    <t>Bauweise, überbaubare und nicht überbaubare Grundstücksfläche</t>
  </si>
  <si>
    <t>2.2</t>
  </si>
  <si>
    <t>Vollgeschosse</t>
  </si>
  <si>
    <t>2.1.3</t>
  </si>
  <si>
    <t>Geschossflächenzahl (GFZ)</t>
  </si>
  <si>
    <t>2.1.2</t>
  </si>
  <si>
    <t>Grundflächenzahl (GRZ)</t>
  </si>
  <si>
    <t>2.1.1</t>
  </si>
  <si>
    <t>Maß der baulichen Nutzung</t>
  </si>
  <si>
    <t>2.1</t>
  </si>
  <si>
    <t>Bebauungsplan nach</t>
  </si>
  <si>
    <t>Total</t>
  </si>
  <si>
    <t>Bewertung</t>
  </si>
  <si>
    <t>maximal Total</t>
  </si>
  <si>
    <t>maximale Bewertung</t>
  </si>
  <si>
    <t>Gewichtung in %</t>
  </si>
  <si>
    <t>Kriterium</t>
  </si>
  <si>
    <t>Oberkriterium</t>
  </si>
  <si>
    <t>Variante 3</t>
  </si>
  <si>
    <t>Variante 2</t>
  </si>
  <si>
    <t>Variante 1</t>
  </si>
  <si>
    <t>Maximal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</si>
</sst>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7]General"/>
  </numFmts>
  <fonts count="5" x14ac:knownFonts="1">
    <font>
      <sz val="11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D6DCE5"/>
        <bgColor rgb="FFD6DCE5"/>
      </patternFill>
    </fill>
    <fill>
      <patternFill patternType="solid">
        <fgColor rgb="FFDAE3F3"/>
        <bgColor rgb="FFDAE3F3"/>
      </patternFill>
    </fill>
    <fill>
      <patternFill patternType="solid">
        <fgColor rgb="FFE2F0D9"/>
        <bgColor rgb="FFE2F0D9"/>
      </patternFill>
    </fill>
    <fill>
      <patternFill patternType="solid">
        <fgColor rgb="FFF2F2F2"/>
        <bgColor rgb="FFF2F2F2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Border="0" applyProtection="0"/>
  </cellStyleXfs>
  <cellXfs count="70">
    <xf numFmtId="0" fontId="0" fillId="0" borderId="0" xfId="0"/>
    <xf numFmtId="164" fontId="1" fillId="0" borderId="0" xfId="1" applyFont="1" applyFill="1" applyAlignment="1" applyProtection="1"/>
    <xf numFmtId="164" fontId="0" fillId="0" borderId="1" xfId="1" applyFont="1" applyFill="1" applyBorder="1" applyAlignment="1" applyProtection="1">
      <alignment horizontal="center" vertical="center"/>
    </xf>
    <xf numFmtId="164" fontId="0" fillId="0" borderId="1" xfId="1" applyFont="1" applyFill="1" applyBorder="1" applyAlignment="1" applyProtection="1">
      <alignment horizontal="center" vertical="center" wrapText="1"/>
    </xf>
    <xf numFmtId="164" fontId="1" fillId="0" borderId="0" xfId="1" applyFont="1" applyFill="1" applyAlignment="1" applyProtection="1">
      <alignment vertical="center" wrapText="1"/>
    </xf>
    <xf numFmtId="164" fontId="0" fillId="0" borderId="1" xfId="1" applyFont="1" applyFill="1" applyBorder="1" applyAlignment="1" applyProtection="1">
      <alignment horizontal="center" vertical="center" wrapText="1"/>
    </xf>
    <xf numFmtId="164" fontId="2" fillId="0" borderId="0" xfId="1" applyFont="1" applyFill="1" applyAlignment="1" applyProtection="1">
      <alignment vertical="center" wrapText="1"/>
    </xf>
    <xf numFmtId="164" fontId="3" fillId="2" borderId="1" xfId="1" applyFont="1" applyFill="1" applyBorder="1" applyAlignment="1" applyProtection="1">
      <alignment horizontal="center" vertical="center" wrapText="1"/>
    </xf>
    <xf numFmtId="164" fontId="3" fillId="2" borderId="1" xfId="1" applyFont="1" applyFill="1" applyBorder="1" applyAlignment="1" applyProtection="1">
      <alignment horizontal="center" vertical="center" wrapText="1"/>
    </xf>
    <xf numFmtId="164" fontId="2" fillId="3" borderId="1" xfId="1" applyFont="1" applyFill="1" applyBorder="1" applyAlignment="1" applyProtection="1">
      <alignment horizontal="center" vertical="center" wrapText="1"/>
    </xf>
    <xf numFmtId="164" fontId="4" fillId="3" borderId="1" xfId="1" applyFont="1" applyFill="1" applyBorder="1" applyAlignment="1" applyProtection="1">
      <alignment vertical="center" wrapText="1"/>
    </xf>
    <xf numFmtId="164" fontId="2" fillId="3" borderId="1" xfId="1" applyFont="1" applyFill="1" applyBorder="1" applyAlignment="1" applyProtection="1">
      <alignment vertical="center" wrapText="1"/>
    </xf>
    <xf numFmtId="164" fontId="1" fillId="3" borderId="1" xfId="1" applyFont="1" applyFill="1" applyBorder="1" applyAlignment="1" applyProtection="1">
      <alignment horizontal="center" vertical="center" wrapText="1"/>
    </xf>
    <xf numFmtId="164" fontId="2" fillId="4" borderId="1" xfId="1" applyFont="1" applyFill="1" applyBorder="1" applyAlignment="1" applyProtection="1">
      <alignment horizontal="center" vertical="center" wrapText="1"/>
    </xf>
    <xf numFmtId="164" fontId="2" fillId="4" borderId="1" xfId="1" applyFont="1" applyFill="1" applyBorder="1" applyAlignment="1" applyProtection="1">
      <alignment vertical="center" wrapText="1"/>
    </xf>
    <xf numFmtId="164" fontId="2" fillId="5" borderId="1" xfId="1" applyFont="1" applyFill="1" applyBorder="1" applyAlignment="1" applyProtection="1">
      <alignment horizontal="center" vertical="center" wrapText="1"/>
    </xf>
    <xf numFmtId="164" fontId="2" fillId="5" borderId="1" xfId="1" applyFont="1" applyFill="1" applyBorder="1" applyAlignment="1" applyProtection="1">
      <alignment vertical="center" wrapText="1"/>
    </xf>
    <xf numFmtId="164" fontId="2" fillId="6" borderId="1" xfId="1" applyFont="1" applyFill="1" applyBorder="1" applyAlignment="1" applyProtection="1">
      <alignment horizontal="center" vertical="center" wrapText="1"/>
    </xf>
    <xf numFmtId="164" fontId="2" fillId="7" borderId="1" xfId="1" applyFont="1" applyFill="1" applyBorder="1" applyAlignment="1" applyProtection="1">
      <alignment horizontal="center" vertical="center" wrapText="1"/>
    </xf>
    <xf numFmtId="164" fontId="2" fillId="0" borderId="1" xfId="1" applyFont="1" applyFill="1" applyBorder="1" applyAlignment="1" applyProtection="1">
      <alignment horizontal="center" vertical="center" wrapText="1"/>
    </xf>
    <xf numFmtId="164" fontId="2" fillId="0" borderId="2" xfId="1" applyFont="1" applyFill="1" applyBorder="1" applyAlignment="1" applyProtection="1">
      <alignment vertical="center" wrapText="1"/>
    </xf>
    <xf numFmtId="49" fontId="2" fillId="0" borderId="3" xfId="1" applyNumberFormat="1" applyFont="1" applyFill="1" applyBorder="1" applyAlignment="1" applyProtection="1">
      <alignment horizontal="center" vertical="center" wrapText="1"/>
    </xf>
    <xf numFmtId="164" fontId="4" fillId="0" borderId="1" xfId="1" applyFont="1" applyFill="1" applyBorder="1" applyAlignment="1" applyProtection="1">
      <alignment horizontal="center" vertical="center" wrapText="1"/>
    </xf>
    <xf numFmtId="164" fontId="2" fillId="0" borderId="1" xfId="1" applyFont="1" applyFill="1" applyBorder="1" applyAlignment="1" applyProtection="1">
      <alignment horizontal="center" vertical="center" wrapText="1"/>
    </xf>
    <xf numFmtId="164" fontId="2" fillId="8" borderId="2" xfId="1" applyFont="1" applyFill="1" applyBorder="1" applyAlignment="1" applyProtection="1">
      <alignment horizontal="left" vertical="center" wrapText="1"/>
    </xf>
    <xf numFmtId="164" fontId="2" fillId="8" borderId="4" xfId="1" applyFont="1" applyFill="1" applyBorder="1" applyAlignment="1" applyProtection="1">
      <alignment horizontal="left" vertical="center" wrapText="1"/>
    </xf>
    <xf numFmtId="49" fontId="2" fillId="8" borderId="3" xfId="1" applyNumberFormat="1" applyFont="1" applyFill="1" applyBorder="1" applyAlignment="1" applyProtection="1">
      <alignment horizontal="center" vertical="center" wrapText="1"/>
    </xf>
    <xf numFmtId="49" fontId="2" fillId="0" borderId="0" xfId="1" applyNumberFormat="1" applyFont="1" applyFill="1" applyAlignment="1" applyProtection="1">
      <alignment horizontal="center" vertical="center" wrapText="1"/>
    </xf>
    <xf numFmtId="49" fontId="2" fillId="3" borderId="1" xfId="1" applyNumberFormat="1" applyFont="1" applyFill="1" applyBorder="1" applyAlignment="1" applyProtection="1">
      <alignment horizontal="center" vertical="center" wrapText="1"/>
    </xf>
    <xf numFmtId="164" fontId="2" fillId="6" borderId="1" xfId="1" applyFont="1" applyFill="1" applyBorder="1" applyAlignment="1" applyProtection="1">
      <alignment vertical="center" wrapText="1"/>
    </xf>
    <xf numFmtId="164" fontId="1" fillId="0" borderId="1" xfId="1" applyFont="1" applyFill="1" applyBorder="1" applyAlignment="1" applyProtection="1">
      <alignment horizontal="center" vertical="center" wrapText="1"/>
    </xf>
    <xf numFmtId="164" fontId="1" fillId="3" borderId="1" xfId="1" applyFont="1" applyFill="1" applyBorder="1" applyAlignment="1" applyProtection="1">
      <alignment horizontal="center" vertical="center" wrapText="1"/>
    </xf>
    <xf numFmtId="164" fontId="2" fillId="7" borderId="5" xfId="1" applyFont="1" applyFill="1" applyBorder="1" applyAlignment="1" applyProtection="1">
      <alignment horizontal="center" vertical="center" wrapText="1"/>
    </xf>
    <xf numFmtId="164" fontId="2" fillId="0" borderId="6" xfId="1" applyFont="1" applyFill="1" applyBorder="1" applyAlignment="1" applyProtection="1">
      <alignment vertical="center" wrapText="1"/>
    </xf>
    <xf numFmtId="49" fontId="2" fillId="0" borderId="7" xfId="1" applyNumberFormat="1" applyFont="1" applyFill="1" applyBorder="1" applyAlignment="1" applyProtection="1">
      <alignment horizontal="center" vertical="center" wrapText="1"/>
    </xf>
    <xf numFmtId="164" fontId="2" fillId="0" borderId="5" xfId="1" applyFont="1" applyFill="1" applyBorder="1" applyAlignment="1" applyProtection="1">
      <alignment horizontal="center" vertical="top" wrapText="1"/>
    </xf>
    <xf numFmtId="164" fontId="2" fillId="4" borderId="5" xfId="1" applyFont="1" applyFill="1" applyBorder="1" applyAlignment="1" applyProtection="1">
      <alignment horizontal="center" vertical="center" wrapText="1"/>
    </xf>
    <xf numFmtId="164" fontId="2" fillId="5" borderId="5" xfId="1" applyFont="1" applyFill="1" applyBorder="1" applyAlignment="1" applyProtection="1">
      <alignment horizontal="center" vertical="center" wrapText="1"/>
    </xf>
    <xf numFmtId="164" fontId="2" fillId="6" borderId="5" xfId="1" applyFont="1" applyFill="1" applyBorder="1" applyAlignment="1" applyProtection="1">
      <alignment horizontal="center" vertical="center" wrapText="1"/>
    </xf>
    <xf numFmtId="164" fontId="2" fillId="0" borderId="5" xfId="1" applyFont="1" applyFill="1" applyBorder="1" applyAlignment="1" applyProtection="1">
      <alignment horizontal="center" vertical="center" wrapText="1"/>
    </xf>
    <xf numFmtId="49" fontId="2" fillId="0" borderId="8" xfId="1" applyNumberFormat="1" applyFont="1" applyFill="1" applyBorder="1" applyAlignment="1" applyProtection="1">
      <alignment horizontal="center" vertical="center" wrapText="1"/>
    </xf>
    <xf numFmtId="164" fontId="2" fillId="8" borderId="2" xfId="1" applyFont="1" applyFill="1" applyBorder="1" applyAlignment="1" applyProtection="1">
      <alignment horizontal="left" vertical="center" wrapText="1"/>
    </xf>
    <xf numFmtId="164" fontId="2" fillId="4" borderId="9" xfId="1" applyFont="1" applyFill="1" applyBorder="1" applyAlignment="1" applyProtection="1">
      <alignment horizontal="center" vertical="center" wrapText="1"/>
    </xf>
    <xf numFmtId="164" fontId="2" fillId="5" borderId="9" xfId="1" applyFont="1" applyFill="1" applyBorder="1" applyAlignment="1" applyProtection="1">
      <alignment horizontal="center" vertical="center" wrapText="1"/>
    </xf>
    <xf numFmtId="164" fontId="2" fillId="6" borderId="9" xfId="1" applyFont="1" applyFill="1" applyBorder="1" applyAlignment="1" applyProtection="1">
      <alignment horizontal="center" vertical="center" wrapText="1"/>
    </xf>
    <xf numFmtId="164" fontId="2" fillId="7" borderId="9" xfId="1" applyFont="1" applyFill="1" applyBorder="1" applyAlignment="1" applyProtection="1">
      <alignment horizontal="center" vertical="center" wrapText="1"/>
    </xf>
    <xf numFmtId="164" fontId="2" fillId="0" borderId="9" xfId="1" applyFont="1" applyFill="1" applyBorder="1" applyAlignment="1" applyProtection="1">
      <alignment horizontal="center" vertical="center" wrapText="1"/>
    </xf>
    <xf numFmtId="164" fontId="2" fillId="0" borderId="10" xfId="1" applyFont="1" applyFill="1" applyBorder="1" applyAlignment="1" applyProtection="1">
      <alignment vertical="center" wrapText="1"/>
    </xf>
    <xf numFmtId="164" fontId="2" fillId="4" borderId="11" xfId="1" applyFont="1" applyFill="1" applyBorder="1" applyAlignment="1" applyProtection="1">
      <alignment horizontal="center" vertical="center" wrapText="1"/>
    </xf>
    <xf numFmtId="164" fontId="2" fillId="5" borderId="11" xfId="1" applyFont="1" applyFill="1" applyBorder="1" applyAlignment="1" applyProtection="1">
      <alignment horizontal="center" vertical="center" wrapText="1"/>
    </xf>
    <xf numFmtId="164" fontId="2" fillId="6" borderId="11" xfId="1" applyFont="1" applyFill="1" applyBorder="1" applyAlignment="1" applyProtection="1">
      <alignment horizontal="center" vertical="center" wrapText="1"/>
    </xf>
    <xf numFmtId="164" fontId="2" fillId="7" borderId="11" xfId="1" applyFont="1" applyFill="1" applyBorder="1" applyAlignment="1" applyProtection="1">
      <alignment horizontal="center" vertical="center" wrapText="1"/>
    </xf>
    <xf numFmtId="164" fontId="2" fillId="0" borderId="11" xfId="1" applyFont="1" applyFill="1" applyBorder="1" applyAlignment="1" applyProtection="1">
      <alignment horizontal="center" vertical="center" wrapText="1"/>
    </xf>
    <xf numFmtId="164" fontId="2" fillId="0" borderId="11" xfId="1" applyFont="1" applyFill="1" applyBorder="1" applyAlignment="1" applyProtection="1">
      <alignment horizontal="center" wrapText="1"/>
    </xf>
    <xf numFmtId="49" fontId="2" fillId="8" borderId="8" xfId="1" applyNumberFormat="1" applyFont="1" applyFill="1" applyBorder="1" applyAlignment="1" applyProtection="1">
      <alignment horizontal="center" vertical="center" wrapText="1"/>
    </xf>
    <xf numFmtId="164" fontId="2" fillId="0" borderId="3" xfId="1" applyFont="1" applyFill="1" applyBorder="1" applyAlignment="1" applyProtection="1">
      <alignment vertical="center" wrapText="1"/>
    </xf>
    <xf numFmtId="164" fontId="2" fillId="0" borderId="12" xfId="1" applyFont="1" applyFill="1" applyBorder="1" applyAlignment="1" applyProtection="1">
      <alignment vertical="center" wrapText="1"/>
    </xf>
    <xf numFmtId="49" fontId="2" fillId="0" borderId="13" xfId="1" applyNumberFormat="1" applyFont="1" applyFill="1" applyBorder="1" applyAlignment="1" applyProtection="1">
      <alignment horizontal="center" vertical="center" wrapText="1"/>
    </xf>
    <xf numFmtId="49" fontId="2" fillId="8" borderId="13" xfId="1" applyNumberFormat="1" applyFont="1" applyFill="1" applyBorder="1" applyAlignment="1" applyProtection="1">
      <alignment horizontal="center" vertical="center" wrapText="1"/>
    </xf>
    <xf numFmtId="164" fontId="4" fillId="0" borderId="0" xfId="1" applyFont="1" applyFill="1" applyAlignment="1" applyProtection="1">
      <alignment vertical="center" wrapText="1"/>
    </xf>
    <xf numFmtId="49" fontId="2" fillId="0" borderId="0" xfId="1" applyNumberFormat="1" applyFont="1" applyFill="1" applyAlignment="1" applyProtection="1">
      <alignment vertical="center" wrapText="1"/>
    </xf>
    <xf numFmtId="164" fontId="0" fillId="4" borderId="1" xfId="1" applyFont="1" applyFill="1" applyBorder="1" applyAlignment="1" applyProtection="1">
      <alignment horizontal="center" vertical="center" wrapText="1"/>
    </xf>
    <xf numFmtId="164" fontId="0" fillId="5" borderId="1" xfId="1" applyFont="1" applyFill="1" applyBorder="1" applyAlignment="1" applyProtection="1">
      <alignment horizontal="center" vertical="center" wrapText="1"/>
    </xf>
    <xf numFmtId="164" fontId="0" fillId="6" borderId="1" xfId="1" applyFont="1" applyFill="1" applyBorder="1" applyAlignment="1" applyProtection="1">
      <alignment horizontal="center" vertical="center" wrapText="1"/>
    </xf>
    <xf numFmtId="164" fontId="0" fillId="7" borderId="1" xfId="1" applyFont="1" applyFill="1" applyBorder="1" applyAlignment="1" applyProtection="1">
      <alignment horizontal="center" vertical="center" wrapText="1"/>
    </xf>
    <xf numFmtId="164" fontId="4" fillId="4" borderId="1" xfId="1" applyFont="1" applyFill="1" applyBorder="1" applyAlignment="1" applyProtection="1">
      <alignment horizontal="center"/>
    </xf>
    <xf numFmtId="164" fontId="4" fillId="5" borderId="1" xfId="1" applyFont="1" applyFill="1" applyBorder="1" applyAlignment="1" applyProtection="1">
      <alignment horizontal="center"/>
    </xf>
    <xf numFmtId="164" fontId="4" fillId="6" borderId="1" xfId="1" applyFont="1" applyFill="1" applyBorder="1" applyAlignment="1" applyProtection="1">
      <alignment horizontal="center"/>
    </xf>
    <xf numFmtId="164" fontId="4" fillId="7" borderId="1" xfId="1" applyFont="1" applyFill="1" applyBorder="1" applyAlignment="1" applyProtection="1">
      <alignment horizontal="center"/>
    </xf>
    <xf numFmtId="49" fontId="1" fillId="0" borderId="0" xfId="1" applyNumberFormat="1" applyFont="1" applyFill="1" applyAlignment="1" applyProtection="1"/>
  </cellXfs>
  <cellStyles count="2">
    <cellStyle name="Excel Built-in Normal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66"/>
  <sheetViews>
    <sheetView tabSelected="1" workbookViewId="0">
      <pane xSplit="7" ySplit="4" topLeftCell="H53" activePane="bottomRight" state="frozen"/>
      <selection pane="topRight" activeCell="H1" sqref="H1"/>
      <selection pane="bottomLeft" activeCell="A5" sqref="A5"/>
      <selection pane="bottomRight" activeCell="H45" sqref="H45"/>
    </sheetView>
  </sheetViews>
  <sheetFormatPr baseColWidth="10" defaultRowHeight="15.75" x14ac:dyDescent="0.25"/>
  <cols>
    <col min="1" max="1" width="21.625" style="1" customWidth="1"/>
    <col min="2" max="2" width="11.875" style="1" customWidth="1"/>
    <col min="3" max="3" width="5.375" style="1" customWidth="1"/>
    <col min="4" max="4" width="33" style="1" customWidth="1"/>
    <col min="5" max="5" width="11.625" style="1" customWidth="1"/>
    <col min="6" max="7" width="11.125" style="1" customWidth="1"/>
    <col min="8" max="1024" width="10.75" style="1" customWidth="1"/>
    <col min="1025" max="1025" width="11" customWidth="1"/>
  </cols>
  <sheetData>
    <row r="1" spans="1:13" x14ac:dyDescent="0.25">
      <c r="A1" s="69"/>
    </row>
    <row r="2" spans="1:13" x14ac:dyDescent="0.25">
      <c r="A2" s="69"/>
    </row>
    <row r="3" spans="1:13" x14ac:dyDescent="0.25">
      <c r="A3" s="69"/>
      <c r="F3" s="68" t="s">
        <v>122</v>
      </c>
      <c r="G3" s="68"/>
      <c r="H3" s="67" t="s">
        <v>121</v>
      </c>
      <c r="I3" s="67"/>
      <c r="J3" s="66" t="s">
        <v>120</v>
      </c>
      <c r="K3" s="66"/>
      <c r="L3" s="65" t="s">
        <v>119</v>
      </c>
      <c r="M3" s="65"/>
    </row>
    <row r="4" spans="1:13" ht="36" customHeight="1" x14ac:dyDescent="0.25">
      <c r="A4" s="5" t="s">
        <v>118</v>
      </c>
      <c r="B4" s="5" t="s">
        <v>116</v>
      </c>
      <c r="C4" s="3" t="s">
        <v>117</v>
      </c>
      <c r="D4" s="3"/>
      <c r="E4" s="5" t="s">
        <v>116</v>
      </c>
      <c r="F4" s="64" t="s">
        <v>115</v>
      </c>
      <c r="G4" s="64" t="s">
        <v>114</v>
      </c>
      <c r="H4" s="63" t="s">
        <v>113</v>
      </c>
      <c r="I4" s="63" t="s">
        <v>112</v>
      </c>
      <c r="J4" s="62" t="s">
        <v>113</v>
      </c>
      <c r="K4" s="62" t="s">
        <v>112</v>
      </c>
      <c r="L4" s="61" t="s">
        <v>113</v>
      </c>
      <c r="M4" s="61" t="s">
        <v>112</v>
      </c>
    </row>
    <row r="5" spans="1:13" s="4" customFormat="1" ht="30" customHeight="1" x14ac:dyDescent="0.2">
      <c r="A5" s="59"/>
      <c r="B5" s="59"/>
      <c r="C5" s="60"/>
      <c r="D5" s="6"/>
      <c r="E5" s="6"/>
      <c r="F5" s="6"/>
      <c r="G5" s="6"/>
      <c r="H5" s="6"/>
      <c r="I5" s="6"/>
      <c r="J5" s="6"/>
      <c r="K5" s="6"/>
      <c r="L5" s="59"/>
      <c r="M5" s="59"/>
    </row>
    <row r="6" spans="1:13" s="4" customFormat="1" ht="30" customHeight="1" x14ac:dyDescent="0.2">
      <c r="A6" s="53" t="s">
        <v>111</v>
      </c>
      <c r="B6" s="30">
        <v>50</v>
      </c>
      <c r="C6" s="58" t="s">
        <v>110</v>
      </c>
      <c r="D6" s="41" t="s">
        <v>109</v>
      </c>
      <c r="E6" s="41"/>
      <c r="F6" s="41"/>
      <c r="G6" s="41"/>
      <c r="H6" s="41"/>
      <c r="I6" s="41"/>
      <c r="J6" s="41"/>
      <c r="K6" s="41"/>
      <c r="L6" s="41"/>
      <c r="M6" s="41"/>
    </row>
    <row r="7" spans="1:13" s="4" customFormat="1" ht="30" customHeight="1" x14ac:dyDescent="0.2">
      <c r="A7" s="53"/>
      <c r="B7" s="30"/>
      <c r="C7" s="21" t="s">
        <v>108</v>
      </c>
      <c r="D7" s="20" t="s">
        <v>107</v>
      </c>
      <c r="E7" s="19">
        <v>2</v>
      </c>
      <c r="F7" s="18">
        <v>2</v>
      </c>
      <c r="G7" s="18">
        <f>E7*F7</f>
        <v>4</v>
      </c>
      <c r="H7" s="17"/>
      <c r="I7" s="17">
        <f>E7*H7</f>
        <v>0</v>
      </c>
      <c r="J7" s="15"/>
      <c r="K7" s="15">
        <f>E7*J7</f>
        <v>0</v>
      </c>
      <c r="L7" s="13"/>
      <c r="M7" s="13">
        <f>E7*L7</f>
        <v>0</v>
      </c>
    </row>
    <row r="8" spans="1:13" s="4" customFormat="1" ht="30" customHeight="1" x14ac:dyDescent="0.2">
      <c r="A8" s="53"/>
      <c r="B8" s="30"/>
      <c r="C8" s="40" t="s">
        <v>106</v>
      </c>
      <c r="D8" s="47" t="s">
        <v>105</v>
      </c>
      <c r="E8" s="19">
        <v>2</v>
      </c>
      <c r="F8" s="18">
        <v>1</v>
      </c>
      <c r="G8" s="18">
        <f>E8*F8</f>
        <v>2</v>
      </c>
      <c r="H8" s="17"/>
      <c r="I8" s="17">
        <f>E8*H8</f>
        <v>0</v>
      </c>
      <c r="J8" s="15"/>
      <c r="K8" s="15">
        <f>E8*J8</f>
        <v>0</v>
      </c>
      <c r="L8" s="13"/>
      <c r="M8" s="13">
        <f>E8*L8</f>
        <v>0</v>
      </c>
    </row>
    <row r="9" spans="1:13" s="4" customFormat="1" ht="30" customHeight="1" x14ac:dyDescent="0.2">
      <c r="A9" s="53"/>
      <c r="B9" s="30"/>
      <c r="C9" s="21" t="s">
        <v>104</v>
      </c>
      <c r="D9" s="20" t="s">
        <v>103</v>
      </c>
      <c r="E9" s="19">
        <v>2</v>
      </c>
      <c r="F9" s="18">
        <v>1</v>
      </c>
      <c r="G9" s="18">
        <f>E9*F9</f>
        <v>2</v>
      </c>
      <c r="H9" s="17"/>
      <c r="I9" s="17">
        <f>E9*H9</f>
        <v>0</v>
      </c>
      <c r="J9" s="15"/>
      <c r="K9" s="15">
        <f>E9*J9</f>
        <v>0</v>
      </c>
      <c r="L9" s="13"/>
      <c r="M9" s="13">
        <f>E9*L9</f>
        <v>0</v>
      </c>
    </row>
    <row r="10" spans="1:13" s="4" customFormat="1" ht="30" customHeight="1" x14ac:dyDescent="0.2">
      <c r="A10" s="53"/>
      <c r="B10" s="30"/>
      <c r="C10" s="54" t="s">
        <v>102</v>
      </c>
      <c r="D10" s="41" t="s">
        <v>101</v>
      </c>
      <c r="E10" s="41"/>
      <c r="F10" s="41"/>
      <c r="G10" s="41"/>
      <c r="H10" s="41"/>
      <c r="I10" s="41"/>
      <c r="J10" s="41"/>
      <c r="K10" s="41"/>
      <c r="L10" s="41"/>
      <c r="M10" s="41"/>
    </row>
    <row r="11" spans="1:13" s="4" customFormat="1" ht="30" customHeight="1" x14ac:dyDescent="0.2">
      <c r="A11" s="53"/>
      <c r="B11" s="30"/>
      <c r="C11" s="21" t="s">
        <v>100</v>
      </c>
      <c r="D11" s="20" t="s">
        <v>99</v>
      </c>
      <c r="E11" s="19">
        <v>2</v>
      </c>
      <c r="F11" s="18">
        <v>2</v>
      </c>
      <c r="G11" s="18">
        <f>E11*F11</f>
        <v>4</v>
      </c>
      <c r="H11" s="17"/>
      <c r="I11" s="17">
        <f>E11*H11</f>
        <v>0</v>
      </c>
      <c r="J11" s="15"/>
      <c r="K11" s="15">
        <f>E11*J11</f>
        <v>0</v>
      </c>
      <c r="L11" s="13"/>
      <c r="M11" s="13">
        <f>E11*L11</f>
        <v>0</v>
      </c>
    </row>
    <row r="12" spans="1:13" s="4" customFormat="1" ht="30" customHeight="1" x14ac:dyDescent="0.2">
      <c r="A12" s="53"/>
      <c r="B12" s="30"/>
      <c r="C12" s="40" t="s">
        <v>98</v>
      </c>
      <c r="D12" s="47" t="s">
        <v>97</v>
      </c>
      <c r="E12" s="19">
        <v>2</v>
      </c>
      <c r="F12" s="18">
        <v>1</v>
      </c>
      <c r="G12" s="18">
        <f>E12*F12</f>
        <v>2</v>
      </c>
      <c r="H12" s="17"/>
      <c r="I12" s="17">
        <f>E12*H12</f>
        <v>0</v>
      </c>
      <c r="J12" s="15"/>
      <c r="K12" s="15">
        <f>E12*J12</f>
        <v>0</v>
      </c>
      <c r="L12" s="13"/>
      <c r="M12" s="13">
        <f>E12*L12</f>
        <v>0</v>
      </c>
    </row>
    <row r="13" spans="1:13" s="4" customFormat="1" ht="30" customHeight="1" x14ac:dyDescent="0.2">
      <c r="A13" s="53"/>
      <c r="B13" s="30"/>
      <c r="C13" s="57" t="s">
        <v>96</v>
      </c>
      <c r="D13" s="56" t="s">
        <v>95</v>
      </c>
      <c r="E13" s="52">
        <v>2</v>
      </c>
      <c r="F13" s="51">
        <v>1</v>
      </c>
      <c r="G13" s="18">
        <f>E13*F13</f>
        <v>2</v>
      </c>
      <c r="H13" s="50"/>
      <c r="I13" s="50">
        <f>E13*H13</f>
        <v>0</v>
      </c>
      <c r="J13" s="49"/>
      <c r="K13" s="49">
        <f>E13*J13</f>
        <v>0</v>
      </c>
      <c r="L13" s="48"/>
      <c r="M13" s="13">
        <f>E13*L13</f>
        <v>0</v>
      </c>
    </row>
    <row r="14" spans="1:13" s="4" customFormat="1" ht="30" customHeight="1" x14ac:dyDescent="0.2">
      <c r="A14" s="53"/>
      <c r="B14" s="30"/>
      <c r="C14" s="21" t="s">
        <v>94</v>
      </c>
      <c r="D14" s="20" t="s">
        <v>93</v>
      </c>
      <c r="E14" s="19">
        <v>2</v>
      </c>
      <c r="F14" s="18">
        <v>1</v>
      </c>
      <c r="G14" s="18">
        <f>E14*F14</f>
        <v>2</v>
      </c>
      <c r="H14" s="17"/>
      <c r="I14" s="17">
        <f>E14*H14</f>
        <v>0</v>
      </c>
      <c r="J14" s="15"/>
      <c r="K14" s="15">
        <f>E14*J14</f>
        <v>0</v>
      </c>
      <c r="L14" s="13"/>
      <c r="M14" s="13">
        <f>E14*L14</f>
        <v>0</v>
      </c>
    </row>
    <row r="15" spans="1:13" s="4" customFormat="1" ht="30" customHeight="1" x14ac:dyDescent="0.2">
      <c r="A15" s="53"/>
      <c r="B15" s="30"/>
      <c r="C15" s="54" t="s">
        <v>92</v>
      </c>
      <c r="D15" s="41" t="s">
        <v>91</v>
      </c>
      <c r="E15" s="41"/>
      <c r="F15" s="41"/>
      <c r="G15" s="41"/>
      <c r="H15" s="41"/>
      <c r="I15" s="41"/>
      <c r="J15" s="41"/>
      <c r="K15" s="41"/>
      <c r="L15" s="41"/>
      <c r="M15" s="41"/>
    </row>
    <row r="16" spans="1:13" s="4" customFormat="1" ht="30" customHeight="1" x14ac:dyDescent="0.2">
      <c r="A16" s="53"/>
      <c r="B16" s="30"/>
      <c r="C16" s="55" t="s">
        <v>90</v>
      </c>
      <c r="D16" s="20" t="s">
        <v>89</v>
      </c>
      <c r="E16" s="19">
        <v>2</v>
      </c>
      <c r="F16" s="18">
        <v>1</v>
      </c>
      <c r="G16" s="18">
        <f>E16*F16</f>
        <v>2</v>
      </c>
      <c r="H16" s="17"/>
      <c r="I16" s="17">
        <f>E16*H16</f>
        <v>0</v>
      </c>
      <c r="J16" s="15"/>
      <c r="K16" s="15">
        <f>I16*E16</f>
        <v>0</v>
      </c>
      <c r="L16" s="13"/>
      <c r="M16" s="13">
        <f>K16*E16</f>
        <v>0</v>
      </c>
    </row>
    <row r="17" spans="1:13" s="4" customFormat="1" ht="30" customHeight="1" x14ac:dyDescent="0.2">
      <c r="A17" s="53"/>
      <c r="B17" s="30"/>
      <c r="C17" s="55" t="s">
        <v>88</v>
      </c>
      <c r="D17" s="20" t="s">
        <v>87</v>
      </c>
      <c r="E17" s="19">
        <v>2</v>
      </c>
      <c r="F17" s="18">
        <v>2</v>
      </c>
      <c r="G17" s="18">
        <f>E17*F17</f>
        <v>4</v>
      </c>
      <c r="H17" s="17"/>
      <c r="I17" s="17">
        <f>E17*H17</f>
        <v>0</v>
      </c>
      <c r="J17" s="15"/>
      <c r="K17" s="15">
        <f>I17*E17</f>
        <v>0</v>
      </c>
      <c r="L17" s="13"/>
      <c r="M17" s="13">
        <f>K17*E17</f>
        <v>0</v>
      </c>
    </row>
    <row r="18" spans="1:13" s="4" customFormat="1" ht="30" customHeight="1" x14ac:dyDescent="0.2">
      <c r="A18" s="53"/>
      <c r="B18" s="30"/>
      <c r="C18" s="54" t="s">
        <v>86</v>
      </c>
      <c r="D18" s="41" t="s">
        <v>85</v>
      </c>
      <c r="E18" s="41"/>
      <c r="F18" s="41"/>
      <c r="G18" s="41"/>
      <c r="H18" s="41"/>
      <c r="I18" s="41"/>
      <c r="J18" s="41"/>
      <c r="K18" s="41"/>
      <c r="L18" s="41"/>
      <c r="M18" s="41"/>
    </row>
    <row r="19" spans="1:13" s="4" customFormat="1" ht="30" customHeight="1" x14ac:dyDescent="0.2">
      <c r="A19" s="53"/>
      <c r="B19" s="30"/>
      <c r="C19" s="21" t="s">
        <v>84</v>
      </c>
      <c r="D19" s="20" t="s">
        <v>60</v>
      </c>
      <c r="E19" s="19">
        <v>2</v>
      </c>
      <c r="F19" s="18">
        <v>2</v>
      </c>
      <c r="G19" s="18">
        <f>E19*F19</f>
        <v>4</v>
      </c>
      <c r="H19" s="17"/>
      <c r="I19" s="17">
        <f>E19*H19</f>
        <v>0</v>
      </c>
      <c r="J19" s="15"/>
      <c r="K19" s="15">
        <f>E19*J19</f>
        <v>0</v>
      </c>
      <c r="L19" s="13"/>
      <c r="M19" s="13">
        <f>E19*L19</f>
        <v>0</v>
      </c>
    </row>
    <row r="20" spans="1:13" s="4" customFormat="1" ht="30" customHeight="1" x14ac:dyDescent="0.2">
      <c r="A20" s="53"/>
      <c r="B20" s="30"/>
      <c r="C20" s="21" t="s">
        <v>83</v>
      </c>
      <c r="D20" s="20" t="s">
        <v>58</v>
      </c>
      <c r="E20" s="19">
        <v>2</v>
      </c>
      <c r="F20" s="18">
        <v>2</v>
      </c>
      <c r="G20" s="18">
        <f>E20*F20</f>
        <v>4</v>
      </c>
      <c r="H20" s="17"/>
      <c r="I20" s="17">
        <f>E20*H20</f>
        <v>0</v>
      </c>
      <c r="J20" s="15"/>
      <c r="K20" s="15">
        <f>E20*J20</f>
        <v>0</v>
      </c>
      <c r="L20" s="13"/>
      <c r="M20" s="13">
        <f>E20*L20</f>
        <v>0</v>
      </c>
    </row>
    <row r="21" spans="1:13" s="4" customFormat="1" ht="30" customHeight="1" x14ac:dyDescent="0.2">
      <c r="A21" s="53"/>
      <c r="B21" s="30"/>
      <c r="C21" s="40" t="s">
        <v>82</v>
      </c>
      <c r="D21" s="47" t="s">
        <v>81</v>
      </c>
      <c r="E21" s="19">
        <v>2</v>
      </c>
      <c r="F21" s="18">
        <v>2</v>
      </c>
      <c r="G21" s="18">
        <f>E21*F21</f>
        <v>4</v>
      </c>
      <c r="H21" s="17"/>
      <c r="I21" s="17">
        <f>E21*H21</f>
        <v>0</v>
      </c>
      <c r="J21" s="15"/>
      <c r="K21" s="15">
        <f>E21*J21</f>
        <v>0</v>
      </c>
      <c r="L21" s="13"/>
      <c r="M21" s="13">
        <f>E21*L21</f>
        <v>0</v>
      </c>
    </row>
    <row r="22" spans="1:13" s="4" customFormat="1" ht="30" customHeight="1" x14ac:dyDescent="0.2">
      <c r="A22" s="35" t="s">
        <v>80</v>
      </c>
      <c r="B22" s="30"/>
      <c r="C22" s="21" t="s">
        <v>79</v>
      </c>
      <c r="D22" s="20" t="s">
        <v>78</v>
      </c>
      <c r="E22" s="19">
        <v>2</v>
      </c>
      <c r="F22" s="18">
        <v>1</v>
      </c>
      <c r="G22" s="18">
        <f>E22*F22</f>
        <v>2</v>
      </c>
      <c r="H22" s="17"/>
      <c r="I22" s="17">
        <f>E22*H22</f>
        <v>0</v>
      </c>
      <c r="J22" s="15"/>
      <c r="K22" s="15">
        <f>E22*J22</f>
        <v>0</v>
      </c>
      <c r="L22" s="13"/>
      <c r="M22" s="13">
        <f>E22*L22</f>
        <v>0</v>
      </c>
    </row>
    <row r="23" spans="1:13" s="4" customFormat="1" ht="30" customHeight="1" x14ac:dyDescent="0.2">
      <c r="A23" s="35"/>
      <c r="B23" s="30"/>
      <c r="C23" s="40" t="s">
        <v>77</v>
      </c>
      <c r="D23" s="47" t="s">
        <v>76</v>
      </c>
      <c r="E23" s="52">
        <v>2</v>
      </c>
      <c r="F23" s="51">
        <v>1</v>
      </c>
      <c r="G23" s="51">
        <f>E23*F23</f>
        <v>2</v>
      </c>
      <c r="H23" s="50"/>
      <c r="I23" s="50">
        <f>E23*H23</f>
        <v>0</v>
      </c>
      <c r="J23" s="49"/>
      <c r="K23" s="49">
        <f>E23*J23</f>
        <v>0</v>
      </c>
      <c r="L23" s="48"/>
      <c r="M23" s="48">
        <f>E23*L23</f>
        <v>0</v>
      </c>
    </row>
    <row r="24" spans="1:13" s="4" customFormat="1" ht="30" customHeight="1" x14ac:dyDescent="0.2">
      <c r="A24" s="35"/>
      <c r="B24" s="30"/>
      <c r="C24" s="26" t="s">
        <v>75</v>
      </c>
      <c r="D24" s="41" t="s">
        <v>74</v>
      </c>
      <c r="E24" s="41"/>
      <c r="F24" s="41"/>
      <c r="G24" s="41"/>
      <c r="H24" s="41"/>
      <c r="I24" s="41"/>
      <c r="J24" s="41"/>
      <c r="K24" s="41"/>
      <c r="L24" s="41"/>
      <c r="M24" s="41"/>
    </row>
    <row r="25" spans="1:13" s="4" customFormat="1" ht="30" customHeight="1" x14ac:dyDescent="0.2">
      <c r="A25" s="35"/>
      <c r="B25" s="30"/>
      <c r="C25" s="21" t="s">
        <v>73</v>
      </c>
      <c r="D25" s="20" t="s">
        <v>72</v>
      </c>
      <c r="E25" s="19">
        <v>2</v>
      </c>
      <c r="F25" s="18">
        <v>1</v>
      </c>
      <c r="G25" s="18">
        <f>E25*F25</f>
        <v>2</v>
      </c>
      <c r="H25" s="17"/>
      <c r="I25" s="17">
        <f>E25*H25</f>
        <v>0</v>
      </c>
      <c r="J25" s="15"/>
      <c r="K25" s="15">
        <f>E25*J25</f>
        <v>0</v>
      </c>
      <c r="L25" s="13"/>
      <c r="M25" s="13">
        <f>E25*L25</f>
        <v>0</v>
      </c>
    </row>
    <row r="26" spans="1:13" s="4" customFormat="1" ht="30" customHeight="1" x14ac:dyDescent="0.2">
      <c r="A26" s="35"/>
      <c r="B26" s="30"/>
      <c r="C26" s="40" t="s">
        <v>71</v>
      </c>
      <c r="D26" s="47" t="s">
        <v>70</v>
      </c>
      <c r="E26" s="46">
        <v>2</v>
      </c>
      <c r="F26" s="45">
        <v>1</v>
      </c>
      <c r="G26" s="18">
        <f>E26*F26</f>
        <v>2</v>
      </c>
      <c r="H26" s="44"/>
      <c r="I26" s="44">
        <f>E26*H26</f>
        <v>0</v>
      </c>
      <c r="J26" s="43"/>
      <c r="K26" s="43">
        <f>E26*J26</f>
        <v>0</v>
      </c>
      <c r="L26" s="42"/>
      <c r="M26" s="13">
        <f>E26*L26</f>
        <v>0</v>
      </c>
    </row>
    <row r="27" spans="1:13" s="4" customFormat="1" ht="30" customHeight="1" x14ac:dyDescent="0.2">
      <c r="A27" s="35"/>
      <c r="B27" s="30"/>
      <c r="C27" s="21" t="s">
        <v>69</v>
      </c>
      <c r="D27" s="20" t="s">
        <v>68</v>
      </c>
      <c r="E27" s="19">
        <v>2</v>
      </c>
      <c r="F27" s="18">
        <v>2</v>
      </c>
      <c r="G27" s="18">
        <f>E27*F27</f>
        <v>4</v>
      </c>
      <c r="H27" s="17"/>
      <c r="I27" s="17">
        <f>E27*H27</f>
        <v>0</v>
      </c>
      <c r="J27" s="15"/>
      <c r="K27" s="15">
        <f>E27*J27</f>
        <v>0</v>
      </c>
      <c r="L27" s="13"/>
      <c r="M27" s="13">
        <f>E27*L27</f>
        <v>0</v>
      </c>
    </row>
    <row r="28" spans="1:13" s="4" customFormat="1" ht="30" customHeight="1" x14ac:dyDescent="0.2">
      <c r="A28" s="35"/>
      <c r="B28" s="30"/>
      <c r="C28" s="21" t="s">
        <v>67</v>
      </c>
      <c r="D28" s="20" t="s">
        <v>66</v>
      </c>
      <c r="E28" s="19">
        <v>2</v>
      </c>
      <c r="F28" s="18">
        <v>2</v>
      </c>
      <c r="G28" s="18">
        <f>E28*F28</f>
        <v>4</v>
      </c>
      <c r="H28" s="17"/>
      <c r="I28" s="17">
        <f>E28*H28</f>
        <v>0</v>
      </c>
      <c r="J28" s="15"/>
      <c r="K28" s="15">
        <f>E28*J28</f>
        <v>0</v>
      </c>
      <c r="L28" s="13"/>
      <c r="M28" s="13">
        <f>E28*L28</f>
        <v>0</v>
      </c>
    </row>
    <row r="29" spans="1:13" s="4" customFormat="1" ht="30" customHeight="1" x14ac:dyDescent="0.2">
      <c r="A29" s="35"/>
      <c r="B29" s="30"/>
      <c r="C29" s="40" t="s">
        <v>65</v>
      </c>
      <c r="D29" s="33" t="s">
        <v>64</v>
      </c>
      <c r="E29" s="39">
        <v>2</v>
      </c>
      <c r="F29" s="32">
        <v>2</v>
      </c>
      <c r="G29" s="18">
        <f>E29*F29</f>
        <v>4</v>
      </c>
      <c r="H29" s="38"/>
      <c r="I29" s="38">
        <f>E29*H29</f>
        <v>0</v>
      </c>
      <c r="J29" s="37"/>
      <c r="K29" s="37">
        <f>E29*J29</f>
        <v>0</v>
      </c>
      <c r="L29" s="36"/>
      <c r="M29" s="13">
        <f>E29*L29</f>
        <v>0</v>
      </c>
    </row>
    <row r="30" spans="1:13" s="4" customFormat="1" ht="30" customHeight="1" x14ac:dyDescent="0.2">
      <c r="A30" s="35"/>
      <c r="B30" s="30"/>
      <c r="C30" s="26" t="s">
        <v>63</v>
      </c>
      <c r="D30" s="41" t="s">
        <v>62</v>
      </c>
      <c r="E30" s="41"/>
      <c r="F30" s="41"/>
      <c r="G30" s="41"/>
      <c r="H30" s="41"/>
      <c r="I30" s="41"/>
      <c r="J30" s="41"/>
      <c r="K30" s="41"/>
      <c r="L30" s="41"/>
      <c r="M30" s="41"/>
    </row>
    <row r="31" spans="1:13" s="4" customFormat="1" ht="30" customHeight="1" x14ac:dyDescent="0.2">
      <c r="A31" s="35"/>
      <c r="B31" s="30"/>
      <c r="C31" s="21" t="s">
        <v>61</v>
      </c>
      <c r="D31" s="20" t="s">
        <v>60</v>
      </c>
      <c r="E31" s="39">
        <v>2</v>
      </c>
      <c r="F31" s="32">
        <v>2</v>
      </c>
      <c r="G31" s="32">
        <f>E31*F31</f>
        <v>4</v>
      </c>
      <c r="H31" s="38"/>
      <c r="I31" s="38">
        <f>E31*H31</f>
        <v>0</v>
      </c>
      <c r="J31" s="37"/>
      <c r="K31" s="37">
        <f>E31*J31</f>
        <v>0</v>
      </c>
      <c r="L31" s="36"/>
      <c r="M31" s="13">
        <f>E31*L31</f>
        <v>0</v>
      </c>
    </row>
    <row r="32" spans="1:13" s="4" customFormat="1" ht="30" customHeight="1" x14ac:dyDescent="0.2">
      <c r="A32" s="35"/>
      <c r="B32" s="30"/>
      <c r="C32" s="40" t="s">
        <v>59</v>
      </c>
      <c r="D32" s="33" t="s">
        <v>58</v>
      </c>
      <c r="E32" s="39">
        <v>2</v>
      </c>
      <c r="F32" s="32">
        <v>2</v>
      </c>
      <c r="G32" s="32">
        <f>E32*F32</f>
        <v>4</v>
      </c>
      <c r="H32" s="38"/>
      <c r="I32" s="38">
        <f>E32*H32</f>
        <v>0</v>
      </c>
      <c r="J32" s="37"/>
      <c r="K32" s="37">
        <f>E32*J32</f>
        <v>0</v>
      </c>
      <c r="L32" s="36"/>
      <c r="M32" s="13">
        <f>E32*L32</f>
        <v>0</v>
      </c>
    </row>
    <row r="33" spans="1:13" s="4" customFormat="1" ht="30" customHeight="1" x14ac:dyDescent="0.2">
      <c r="A33" s="35"/>
      <c r="B33" s="30"/>
      <c r="C33" s="21" t="s">
        <v>57</v>
      </c>
      <c r="D33" s="20" t="s">
        <v>56</v>
      </c>
      <c r="E33" s="19">
        <v>2</v>
      </c>
      <c r="F33" s="18">
        <v>1</v>
      </c>
      <c r="G33" s="32">
        <f>E33*F33</f>
        <v>2</v>
      </c>
      <c r="H33" s="17"/>
      <c r="I33" s="17">
        <f>E33*H33</f>
        <v>0</v>
      </c>
      <c r="J33" s="15"/>
      <c r="K33" s="15">
        <f>E33*J33</f>
        <v>0</v>
      </c>
      <c r="L33" s="13"/>
      <c r="M33" s="13">
        <f>E33*L33</f>
        <v>0</v>
      </c>
    </row>
    <row r="34" spans="1:13" s="4" customFormat="1" ht="30" customHeight="1" x14ac:dyDescent="0.2">
      <c r="A34" s="35"/>
      <c r="B34" s="30"/>
      <c r="C34" s="34" t="s">
        <v>55</v>
      </c>
      <c r="D34" s="20" t="s">
        <v>54</v>
      </c>
      <c r="E34" s="19">
        <v>2</v>
      </c>
      <c r="F34" s="18">
        <v>2</v>
      </c>
      <c r="G34" s="32">
        <f>E34*F34</f>
        <v>4</v>
      </c>
      <c r="H34" s="17"/>
      <c r="I34" s="17">
        <f>E34*H34</f>
        <v>0</v>
      </c>
      <c r="J34" s="15"/>
      <c r="K34" s="15">
        <f>E34*J34</f>
        <v>0</v>
      </c>
      <c r="L34" s="13"/>
      <c r="M34" s="13">
        <f>E34*L34</f>
        <v>0</v>
      </c>
    </row>
    <row r="35" spans="1:13" s="4" customFormat="1" ht="30" customHeight="1" x14ac:dyDescent="0.2">
      <c r="A35" s="35"/>
      <c r="B35" s="30"/>
      <c r="C35" s="34" t="s">
        <v>53</v>
      </c>
      <c r="D35" s="20" t="s">
        <v>52</v>
      </c>
      <c r="E35" s="19">
        <v>2</v>
      </c>
      <c r="F35" s="18">
        <v>1</v>
      </c>
      <c r="G35" s="32">
        <f>E35*F35</f>
        <v>2</v>
      </c>
      <c r="H35" s="17"/>
      <c r="I35" s="17">
        <f>E35*H35</f>
        <v>0</v>
      </c>
      <c r="J35" s="15"/>
      <c r="K35" s="15">
        <f>E35*J35</f>
        <v>0</v>
      </c>
      <c r="L35" s="13"/>
      <c r="M35" s="13">
        <f>E35*L35</f>
        <v>0</v>
      </c>
    </row>
    <row r="36" spans="1:13" s="4" customFormat="1" ht="30" customHeight="1" x14ac:dyDescent="0.2">
      <c r="A36" s="35"/>
      <c r="B36" s="30"/>
      <c r="C36" s="34" t="s">
        <v>51</v>
      </c>
      <c r="D36" s="33" t="s">
        <v>50</v>
      </c>
      <c r="E36" s="19">
        <v>2</v>
      </c>
      <c r="F36" s="18">
        <v>1</v>
      </c>
      <c r="G36" s="32">
        <f>E36*F36</f>
        <v>2</v>
      </c>
      <c r="H36" s="17"/>
      <c r="I36" s="17">
        <f>E36*H36</f>
        <v>0</v>
      </c>
      <c r="J36" s="15"/>
      <c r="K36" s="15">
        <f>E36*J36</f>
        <v>0</v>
      </c>
      <c r="L36" s="13"/>
      <c r="M36" s="13">
        <f>E36*L36</f>
        <v>0</v>
      </c>
    </row>
    <row r="37" spans="1:13" s="4" customFormat="1" ht="30" customHeight="1" x14ac:dyDescent="0.2">
      <c r="C37" s="28" t="s">
        <v>7</v>
      </c>
      <c r="D37" s="28"/>
      <c r="E37" s="9">
        <f>SUM(E6:E36)</f>
        <v>50</v>
      </c>
      <c r="F37" s="9"/>
      <c r="G37" s="9">
        <f>SUM(G7:G36)</f>
        <v>74</v>
      </c>
      <c r="H37" s="11"/>
      <c r="I37" s="9">
        <f>SUM(I7:I9)+SUM(I11:I36)</f>
        <v>0</v>
      </c>
      <c r="J37" s="11"/>
      <c r="K37" s="9">
        <f>SUM(K7:K9)+SUM(K11:K36)</f>
        <v>0</v>
      </c>
      <c r="L37" s="31"/>
      <c r="M37" s="9">
        <f>SUM(M7:M9)+SUM(M11:M36)</f>
        <v>0</v>
      </c>
    </row>
    <row r="38" spans="1:13" s="4" customFormat="1" ht="30" customHeight="1" x14ac:dyDescent="0.2">
      <c r="C38" s="27"/>
      <c r="E38" s="6"/>
      <c r="F38" s="6"/>
      <c r="G38" s="6"/>
      <c r="H38" s="6"/>
      <c r="I38" s="6"/>
      <c r="J38" s="6"/>
      <c r="K38" s="6"/>
    </row>
    <row r="39" spans="1:13" s="4" customFormat="1" ht="30" customHeight="1" x14ac:dyDescent="0.2">
      <c r="A39" s="23" t="s">
        <v>49</v>
      </c>
      <c r="B39" s="30">
        <v>20</v>
      </c>
      <c r="C39" s="21" t="s">
        <v>48</v>
      </c>
      <c r="D39" s="20" t="s">
        <v>47</v>
      </c>
      <c r="E39" s="19">
        <v>2</v>
      </c>
      <c r="F39" s="18">
        <v>2</v>
      </c>
      <c r="G39" s="18">
        <f>E39*F39</f>
        <v>4</v>
      </c>
      <c r="H39" s="29"/>
      <c r="I39" s="17">
        <f>E39*H39</f>
        <v>0</v>
      </c>
      <c r="J39" s="16"/>
      <c r="K39" s="15">
        <f>E39*J39</f>
        <v>0</v>
      </c>
      <c r="L39" s="14"/>
      <c r="M39" s="13">
        <f>E39*L39</f>
        <v>0</v>
      </c>
    </row>
    <row r="40" spans="1:13" s="4" customFormat="1" ht="30" customHeight="1" x14ac:dyDescent="0.2">
      <c r="A40" s="23"/>
      <c r="B40" s="30"/>
      <c r="C40" s="27" t="s">
        <v>46</v>
      </c>
      <c r="D40" s="20" t="s">
        <v>45</v>
      </c>
      <c r="E40" s="19">
        <v>2</v>
      </c>
      <c r="F40" s="18">
        <v>1</v>
      </c>
      <c r="G40" s="18">
        <f>E40*F40</f>
        <v>2</v>
      </c>
      <c r="H40" s="29"/>
      <c r="I40" s="17">
        <f>E40*H40</f>
        <v>0</v>
      </c>
      <c r="J40" s="16"/>
      <c r="K40" s="15">
        <f>E40*J40</f>
        <v>0</v>
      </c>
      <c r="L40" s="14"/>
      <c r="M40" s="13">
        <f>E40*L40</f>
        <v>0</v>
      </c>
    </row>
    <row r="41" spans="1:13" s="4" customFormat="1" ht="30" customHeight="1" x14ac:dyDescent="0.2">
      <c r="A41" s="23"/>
      <c r="B41" s="30"/>
      <c r="C41" s="21" t="s">
        <v>44</v>
      </c>
      <c r="D41" s="20" t="s">
        <v>43</v>
      </c>
      <c r="E41" s="19">
        <v>2</v>
      </c>
      <c r="F41" s="18">
        <v>2</v>
      </c>
      <c r="G41" s="18">
        <f>E41*F41</f>
        <v>4</v>
      </c>
      <c r="H41" s="29"/>
      <c r="I41" s="17">
        <f>E41*H41</f>
        <v>0</v>
      </c>
      <c r="J41" s="16"/>
      <c r="K41" s="15">
        <f>E41*J41</f>
        <v>0</v>
      </c>
      <c r="L41" s="14"/>
      <c r="M41" s="13">
        <f>E41*L41</f>
        <v>0</v>
      </c>
    </row>
    <row r="42" spans="1:13" s="4" customFormat="1" ht="30" customHeight="1" x14ac:dyDescent="0.2">
      <c r="A42" s="23"/>
      <c r="B42" s="30"/>
      <c r="C42" s="27" t="s">
        <v>42</v>
      </c>
      <c r="D42" s="6" t="s">
        <v>41</v>
      </c>
      <c r="E42" s="19">
        <v>2</v>
      </c>
      <c r="F42" s="18">
        <v>1</v>
      </c>
      <c r="G42" s="18">
        <f>E42*F42</f>
        <v>2</v>
      </c>
      <c r="H42" s="29"/>
      <c r="I42" s="17">
        <f>E42*H42</f>
        <v>0</v>
      </c>
      <c r="J42" s="16"/>
      <c r="K42" s="15">
        <f>E42*J42</f>
        <v>0</v>
      </c>
      <c r="L42" s="14"/>
      <c r="M42" s="13">
        <f>E42*L42</f>
        <v>0</v>
      </c>
    </row>
    <row r="43" spans="1:13" s="4" customFormat="1" ht="30" customHeight="1" x14ac:dyDescent="0.2">
      <c r="A43" s="23"/>
      <c r="B43" s="30"/>
      <c r="C43" s="21" t="s">
        <v>40</v>
      </c>
      <c r="D43" s="20" t="s">
        <v>39</v>
      </c>
      <c r="E43" s="19">
        <v>2</v>
      </c>
      <c r="F43" s="18">
        <v>1</v>
      </c>
      <c r="G43" s="18">
        <f>E43*F43</f>
        <v>2</v>
      </c>
      <c r="H43" s="29"/>
      <c r="I43" s="17">
        <f>E43*H43</f>
        <v>0</v>
      </c>
      <c r="J43" s="16"/>
      <c r="K43" s="15">
        <f>E43*J43</f>
        <v>0</v>
      </c>
      <c r="L43" s="14"/>
      <c r="M43" s="13">
        <f>E43*L43</f>
        <v>0</v>
      </c>
    </row>
    <row r="44" spans="1:13" s="4" customFormat="1" ht="30" customHeight="1" x14ac:dyDescent="0.2">
      <c r="A44" s="23"/>
      <c r="B44" s="30"/>
      <c r="C44" s="27" t="s">
        <v>38</v>
      </c>
      <c r="D44" s="6" t="s">
        <v>37</v>
      </c>
      <c r="E44" s="19">
        <v>2</v>
      </c>
      <c r="F44" s="18">
        <v>1</v>
      </c>
      <c r="G44" s="18">
        <f>E44*F44</f>
        <v>2</v>
      </c>
      <c r="H44" s="29"/>
      <c r="I44" s="17">
        <f>E44*H44</f>
        <v>0</v>
      </c>
      <c r="J44" s="16"/>
      <c r="K44" s="15">
        <f>E44*J44</f>
        <v>0</v>
      </c>
      <c r="L44" s="14"/>
      <c r="M44" s="13">
        <f>E44*L44</f>
        <v>0</v>
      </c>
    </row>
    <row r="45" spans="1:13" s="4" customFormat="1" ht="30" customHeight="1" x14ac:dyDescent="0.2">
      <c r="A45" s="23"/>
      <c r="B45" s="30"/>
      <c r="C45" s="21" t="s">
        <v>36</v>
      </c>
      <c r="D45" s="20" t="s">
        <v>35</v>
      </c>
      <c r="E45" s="19">
        <v>3</v>
      </c>
      <c r="F45" s="18">
        <v>1</v>
      </c>
      <c r="G45" s="18">
        <f>E45*F45</f>
        <v>3</v>
      </c>
      <c r="H45" s="29"/>
      <c r="I45" s="17">
        <f>E45*H45</f>
        <v>0</v>
      </c>
      <c r="J45" s="16"/>
      <c r="K45" s="15">
        <f>E45*J45</f>
        <v>0</v>
      </c>
      <c r="L45" s="14"/>
      <c r="M45" s="13">
        <f>E45*L45</f>
        <v>0</v>
      </c>
    </row>
    <row r="46" spans="1:13" ht="27" customHeight="1" x14ac:dyDescent="0.25">
      <c r="A46" s="23"/>
      <c r="B46" s="30"/>
      <c r="C46" s="27" t="s">
        <v>34</v>
      </c>
      <c r="D46" s="6" t="s">
        <v>33</v>
      </c>
      <c r="E46" s="19">
        <v>2</v>
      </c>
      <c r="F46" s="18">
        <v>1</v>
      </c>
      <c r="G46" s="18">
        <f>E46*F46</f>
        <v>2</v>
      </c>
      <c r="H46" s="29"/>
      <c r="I46" s="17">
        <f>E46*H46</f>
        <v>0</v>
      </c>
      <c r="J46" s="16"/>
      <c r="K46" s="15">
        <f>E46*J46</f>
        <v>0</v>
      </c>
      <c r="L46" s="14"/>
      <c r="M46" s="13">
        <f>E46*L46</f>
        <v>0</v>
      </c>
    </row>
    <row r="47" spans="1:13" ht="25.5" customHeight="1" x14ac:dyDescent="0.25">
      <c r="A47" s="23"/>
      <c r="B47" s="30"/>
      <c r="C47" s="21" t="s">
        <v>32</v>
      </c>
      <c r="D47" s="20" t="s">
        <v>31</v>
      </c>
      <c r="E47" s="19">
        <v>3</v>
      </c>
      <c r="F47" s="18">
        <v>1</v>
      </c>
      <c r="G47" s="18">
        <f>E47*F47</f>
        <v>3</v>
      </c>
      <c r="H47" s="29"/>
      <c r="I47" s="17">
        <f>E47*H47</f>
        <v>0</v>
      </c>
      <c r="J47" s="16"/>
      <c r="K47" s="15">
        <f>E47*J47</f>
        <v>0</v>
      </c>
      <c r="L47" s="14"/>
      <c r="M47" s="13">
        <f>E47*L47</f>
        <v>0</v>
      </c>
    </row>
    <row r="48" spans="1:13" ht="30" customHeight="1" x14ac:dyDescent="0.25">
      <c r="C48" s="28" t="s">
        <v>7</v>
      </c>
      <c r="D48" s="28"/>
      <c r="E48" s="9">
        <f>SUM(E39:E47)</f>
        <v>20</v>
      </c>
      <c r="F48" s="9"/>
      <c r="G48" s="9">
        <f>SUM(G39:G47)</f>
        <v>24</v>
      </c>
      <c r="H48" s="11"/>
      <c r="I48" s="9">
        <f>SUM(I39:I47)</f>
        <v>0</v>
      </c>
      <c r="J48" s="11"/>
      <c r="K48" s="9">
        <f>SUM(K39:K47)</f>
        <v>0</v>
      </c>
      <c r="L48" s="10"/>
      <c r="M48" s="9">
        <f>SUM(M39:M47)</f>
        <v>0</v>
      </c>
    </row>
    <row r="49" spans="1:13" ht="30" customHeight="1" x14ac:dyDescent="0.25">
      <c r="C49" s="27"/>
      <c r="D49" s="4"/>
      <c r="E49" s="6"/>
      <c r="F49" s="6"/>
      <c r="G49" s="6"/>
      <c r="H49" s="6"/>
      <c r="I49" s="6"/>
      <c r="J49" s="6"/>
      <c r="K49" s="6"/>
      <c r="L49" s="4"/>
      <c r="M49" s="4"/>
    </row>
    <row r="50" spans="1:13" ht="30" customHeight="1" x14ac:dyDescent="0.25">
      <c r="A50" s="23" t="s">
        <v>30</v>
      </c>
      <c r="B50" s="22">
        <v>30</v>
      </c>
      <c r="C50" s="21" t="s">
        <v>29</v>
      </c>
      <c r="D50" s="20" t="s">
        <v>28</v>
      </c>
      <c r="E50" s="19">
        <v>3</v>
      </c>
      <c r="F50" s="18">
        <v>1</v>
      </c>
      <c r="G50" s="18">
        <f>E50*F50</f>
        <v>3</v>
      </c>
      <c r="H50" s="17"/>
      <c r="I50" s="17">
        <f>E50*H50</f>
        <v>0</v>
      </c>
      <c r="J50" s="16"/>
      <c r="K50" s="15">
        <f>E50*J50</f>
        <v>0</v>
      </c>
      <c r="L50" s="14"/>
      <c r="M50" s="13">
        <f>E50*L50</f>
        <v>0</v>
      </c>
    </row>
    <row r="51" spans="1:13" ht="30" customHeight="1" x14ac:dyDescent="0.25">
      <c r="A51" s="23"/>
      <c r="B51" s="22"/>
      <c r="C51" s="21" t="s">
        <v>27</v>
      </c>
      <c r="D51" s="20" t="s">
        <v>26</v>
      </c>
      <c r="E51" s="19">
        <v>3</v>
      </c>
      <c r="F51" s="18">
        <v>2</v>
      </c>
      <c r="G51" s="18">
        <f>E51*F51</f>
        <v>6</v>
      </c>
      <c r="H51" s="17"/>
      <c r="I51" s="17">
        <f>E51*H51</f>
        <v>0</v>
      </c>
      <c r="J51" s="16"/>
      <c r="K51" s="15">
        <f>E51*J51</f>
        <v>0</v>
      </c>
      <c r="L51" s="14"/>
      <c r="M51" s="13">
        <f>E51*L51</f>
        <v>0</v>
      </c>
    </row>
    <row r="52" spans="1:13" ht="30" customHeight="1" x14ac:dyDescent="0.25">
      <c r="A52" s="23"/>
      <c r="B52" s="22"/>
      <c r="C52" s="21" t="s">
        <v>25</v>
      </c>
      <c r="D52" s="20" t="s">
        <v>24</v>
      </c>
      <c r="E52" s="19">
        <v>3</v>
      </c>
      <c r="F52" s="18">
        <v>2</v>
      </c>
      <c r="G52" s="18">
        <f>E52*F52</f>
        <v>6</v>
      </c>
      <c r="H52" s="17"/>
      <c r="I52" s="17">
        <f>E52*H52</f>
        <v>0</v>
      </c>
      <c r="J52" s="16"/>
      <c r="K52" s="15">
        <f>E52*J52</f>
        <v>0</v>
      </c>
      <c r="L52" s="14"/>
      <c r="M52" s="13">
        <f>E52*L52</f>
        <v>0</v>
      </c>
    </row>
    <row r="53" spans="1:13" ht="30" customHeight="1" x14ac:dyDescent="0.25">
      <c r="A53" s="23"/>
      <c r="B53" s="22"/>
      <c r="C53" s="21" t="s">
        <v>23</v>
      </c>
      <c r="D53" s="20" t="s">
        <v>22</v>
      </c>
      <c r="E53" s="19">
        <v>3</v>
      </c>
      <c r="F53" s="18">
        <v>2</v>
      </c>
      <c r="G53" s="18">
        <f>E53*F53</f>
        <v>6</v>
      </c>
      <c r="H53" s="17"/>
      <c r="I53" s="17">
        <f>E53*H53</f>
        <v>0</v>
      </c>
      <c r="J53" s="16"/>
      <c r="K53" s="15">
        <f>E53*J53</f>
        <v>0</v>
      </c>
      <c r="L53" s="14"/>
      <c r="M53" s="13">
        <f>E53*L53</f>
        <v>0</v>
      </c>
    </row>
    <row r="54" spans="1:13" ht="30" customHeight="1" x14ac:dyDescent="0.25">
      <c r="A54" s="23"/>
      <c r="B54" s="22"/>
      <c r="C54" s="21" t="s">
        <v>21</v>
      </c>
      <c r="D54" s="20" t="s">
        <v>20</v>
      </c>
      <c r="E54" s="19">
        <v>3</v>
      </c>
      <c r="F54" s="18">
        <v>2</v>
      </c>
      <c r="G54" s="18">
        <f>E54*F54</f>
        <v>6</v>
      </c>
      <c r="H54" s="17"/>
      <c r="I54" s="17">
        <f>E54*H54</f>
        <v>0</v>
      </c>
      <c r="J54" s="16"/>
      <c r="K54" s="15">
        <f>E54*J54</f>
        <v>0</v>
      </c>
      <c r="L54" s="14"/>
      <c r="M54" s="13">
        <f>E54*L54</f>
        <v>0</v>
      </c>
    </row>
    <row r="55" spans="1:13" ht="30" customHeight="1" x14ac:dyDescent="0.25">
      <c r="A55" s="23"/>
      <c r="B55" s="22"/>
      <c r="C55" s="21" t="s">
        <v>19</v>
      </c>
      <c r="D55" s="20" t="s">
        <v>18</v>
      </c>
      <c r="E55" s="19">
        <v>3</v>
      </c>
      <c r="F55" s="18">
        <v>1</v>
      </c>
      <c r="G55" s="18">
        <f>E55*F55</f>
        <v>3</v>
      </c>
      <c r="H55" s="17"/>
      <c r="I55" s="17">
        <f>E55*H55</f>
        <v>0</v>
      </c>
      <c r="J55" s="16"/>
      <c r="K55" s="15">
        <f>E55*J55</f>
        <v>0</v>
      </c>
      <c r="L55" s="14"/>
      <c r="M55" s="13">
        <f>E55*L55</f>
        <v>0</v>
      </c>
    </row>
    <row r="56" spans="1:13" ht="30" customHeight="1" x14ac:dyDescent="0.25">
      <c r="A56" s="23"/>
      <c r="B56" s="22"/>
      <c r="C56" s="26" t="s">
        <v>17</v>
      </c>
      <c r="D56" s="25" t="s">
        <v>16</v>
      </c>
      <c r="E56" s="25"/>
      <c r="F56" s="25"/>
      <c r="G56" s="25"/>
      <c r="H56" s="25"/>
      <c r="I56" s="25"/>
      <c r="J56" s="25"/>
      <c r="K56" s="25"/>
      <c r="L56" s="25"/>
      <c r="M56" s="24"/>
    </row>
    <row r="57" spans="1:13" ht="30" customHeight="1" x14ac:dyDescent="0.25">
      <c r="A57" s="23"/>
      <c r="B57" s="22"/>
      <c r="C57" s="21" t="s">
        <v>15</v>
      </c>
      <c r="D57" s="20" t="s">
        <v>14</v>
      </c>
      <c r="E57" s="19">
        <v>3</v>
      </c>
      <c r="F57" s="18">
        <v>1</v>
      </c>
      <c r="G57" s="18">
        <f>E57*F57</f>
        <v>3</v>
      </c>
      <c r="H57" s="17"/>
      <c r="I57" s="17">
        <f>E57*H57</f>
        <v>0</v>
      </c>
      <c r="J57" s="16"/>
      <c r="K57" s="15">
        <f>E57*J57</f>
        <v>0</v>
      </c>
      <c r="L57" s="14"/>
      <c r="M57" s="13">
        <f>E57*L57</f>
        <v>0</v>
      </c>
    </row>
    <row r="58" spans="1:13" ht="30" customHeight="1" x14ac:dyDescent="0.25">
      <c r="A58" s="23"/>
      <c r="B58" s="22"/>
      <c r="C58" s="21" t="s">
        <v>13</v>
      </c>
      <c r="D58" s="20" t="s">
        <v>12</v>
      </c>
      <c r="E58" s="19">
        <v>3</v>
      </c>
      <c r="F58" s="18">
        <v>1</v>
      </c>
      <c r="G58" s="18">
        <f>E58*F58</f>
        <v>3</v>
      </c>
      <c r="H58" s="17"/>
      <c r="I58" s="17">
        <f>E58*H58</f>
        <v>0</v>
      </c>
      <c r="J58" s="16"/>
      <c r="K58" s="15">
        <f>E58*J58</f>
        <v>0</v>
      </c>
      <c r="L58" s="14"/>
      <c r="M58" s="13">
        <f>E58*L58</f>
        <v>0</v>
      </c>
    </row>
    <row r="59" spans="1:13" ht="30" customHeight="1" x14ac:dyDescent="0.25">
      <c r="A59" s="23"/>
      <c r="B59" s="22"/>
      <c r="C59" s="21" t="s">
        <v>11</v>
      </c>
      <c r="D59" s="20" t="s">
        <v>10</v>
      </c>
      <c r="E59" s="19">
        <v>3</v>
      </c>
      <c r="F59" s="18">
        <v>1</v>
      </c>
      <c r="G59" s="18">
        <f>E59*F59</f>
        <v>3</v>
      </c>
      <c r="H59" s="17"/>
      <c r="I59" s="17">
        <f>E59*H59</f>
        <v>0</v>
      </c>
      <c r="J59" s="16"/>
      <c r="K59" s="15">
        <f>E59*J59</f>
        <v>0</v>
      </c>
      <c r="L59" s="14"/>
      <c r="M59" s="13">
        <f>E59*L59</f>
        <v>0</v>
      </c>
    </row>
    <row r="60" spans="1:13" ht="30" customHeight="1" x14ac:dyDescent="0.25">
      <c r="A60" s="23"/>
      <c r="B60" s="22"/>
      <c r="C60" s="21" t="s">
        <v>9</v>
      </c>
      <c r="D60" s="20" t="s">
        <v>8</v>
      </c>
      <c r="E60" s="19">
        <v>3</v>
      </c>
      <c r="F60" s="18">
        <v>1</v>
      </c>
      <c r="G60" s="18">
        <f>E60*F60</f>
        <v>3</v>
      </c>
      <c r="H60" s="17"/>
      <c r="I60" s="17">
        <f>E60*H60</f>
        <v>0</v>
      </c>
      <c r="J60" s="16"/>
      <c r="K60" s="15">
        <f>E60*J60</f>
        <v>0</v>
      </c>
      <c r="L60" s="14"/>
      <c r="M60" s="13">
        <f>E60*L60</f>
        <v>0</v>
      </c>
    </row>
    <row r="61" spans="1:13" ht="31.5" customHeight="1" x14ac:dyDescent="0.25">
      <c r="C61" s="12" t="s">
        <v>7</v>
      </c>
      <c r="D61" s="12"/>
      <c r="E61" s="9">
        <f>SUM(E50:E55)+SUM(E57:E60)</f>
        <v>30</v>
      </c>
      <c r="F61" s="9"/>
      <c r="G61" s="9">
        <f>SUM(G50:G60)</f>
        <v>42</v>
      </c>
      <c r="H61" s="11"/>
      <c r="I61" s="9">
        <f>SUM(I50:I60)</f>
        <v>0</v>
      </c>
      <c r="J61" s="11"/>
      <c r="K61" s="9">
        <f>SUM(K50:K60)</f>
        <v>0</v>
      </c>
      <c r="L61" s="10"/>
      <c r="M61" s="9">
        <f>SUM(M50:M60)</f>
        <v>0</v>
      </c>
    </row>
    <row r="62" spans="1:13" ht="24.95" customHeight="1" x14ac:dyDescent="0.25">
      <c r="C62" s="4"/>
      <c r="D62" s="4"/>
      <c r="E62" s="6"/>
      <c r="F62" s="6"/>
      <c r="G62" s="6"/>
      <c r="H62" s="6"/>
      <c r="I62" s="6"/>
      <c r="J62" s="6"/>
      <c r="K62" s="6"/>
      <c r="L62" s="4"/>
      <c r="M62" s="4"/>
    </row>
    <row r="63" spans="1:13" ht="45" customHeight="1" x14ac:dyDescent="0.25">
      <c r="C63" s="8" t="s">
        <v>6</v>
      </c>
      <c r="D63" s="8"/>
      <c r="E63" s="7">
        <f>E37+E48+E61</f>
        <v>100</v>
      </c>
      <c r="F63" s="7"/>
      <c r="G63" s="7">
        <f>G37+G48+G61</f>
        <v>140</v>
      </c>
      <c r="H63" s="7"/>
      <c r="I63" s="7">
        <f>I37+I48+I61</f>
        <v>0</v>
      </c>
      <c r="J63" s="7"/>
      <c r="K63" s="7">
        <f>K37+K48+K61</f>
        <v>0</v>
      </c>
      <c r="L63" s="7"/>
      <c r="M63" s="7">
        <f>M37+M48+M61</f>
        <v>0</v>
      </c>
    </row>
    <row r="64" spans="1:13" x14ac:dyDescent="0.25">
      <c r="C64" s="4"/>
      <c r="D64" s="4"/>
      <c r="E64" s="6"/>
      <c r="F64" s="6"/>
      <c r="G64" s="6"/>
      <c r="H64" s="6"/>
      <c r="I64" s="6"/>
      <c r="J64" s="6"/>
      <c r="K64" s="6"/>
      <c r="L64" s="4"/>
      <c r="M64" s="4"/>
    </row>
    <row r="65" spans="3:13" ht="30" customHeight="1" x14ac:dyDescent="0.25">
      <c r="C65" s="4"/>
      <c r="D65" s="3" t="s">
        <v>5</v>
      </c>
      <c r="E65" s="5" t="s">
        <v>4</v>
      </c>
      <c r="F65" s="5" t="s">
        <v>3</v>
      </c>
      <c r="G65" s="5" t="s">
        <v>2</v>
      </c>
      <c r="H65" s="5" t="s">
        <v>1</v>
      </c>
      <c r="I65" s="5" t="s">
        <v>0</v>
      </c>
      <c r="L65" s="4"/>
      <c r="M65" s="4"/>
    </row>
    <row r="66" spans="3:13" ht="30" customHeight="1" x14ac:dyDescent="0.25">
      <c r="D66" s="3"/>
      <c r="E66" s="2">
        <v>-2</v>
      </c>
      <c r="F66" s="2">
        <v>-1</v>
      </c>
      <c r="G66" s="2">
        <v>0</v>
      </c>
      <c r="H66" s="2">
        <v>1</v>
      </c>
      <c r="I66" s="2">
        <v>2</v>
      </c>
    </row>
  </sheetData>
  <mergeCells count="23">
    <mergeCell ref="A50:A60"/>
    <mergeCell ref="B50:B60"/>
    <mergeCell ref="C61:D61"/>
    <mergeCell ref="C63:D63"/>
    <mergeCell ref="A6:A21"/>
    <mergeCell ref="B6:B36"/>
    <mergeCell ref="D6:M6"/>
    <mergeCell ref="D10:M10"/>
    <mergeCell ref="D15:M15"/>
    <mergeCell ref="C48:D48"/>
    <mergeCell ref="A22:A36"/>
    <mergeCell ref="D24:M24"/>
    <mergeCell ref="D30:M30"/>
    <mergeCell ref="C37:D37"/>
    <mergeCell ref="A39:A47"/>
    <mergeCell ref="B39:B47"/>
    <mergeCell ref="F3:G3"/>
    <mergeCell ref="H3:I3"/>
    <mergeCell ref="J3:K3"/>
    <mergeCell ref="L3:M3"/>
    <mergeCell ref="C4:D4"/>
    <mergeCell ref="D65:D66"/>
    <mergeCell ref="D18:M18"/>
  </mergeCells>
  <pageMargins left="0.70000000000000007" right="0.70000000000000007" top="1.181102362204725" bottom="1.181102362204725" header="0.78740157480314998" footer="0.78740157480314998"/>
  <pageSetup paperSize="9" scale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Leer mit 3 Varianten</vt:lpstr>
      <vt:lpstr>'Leer mit 3 Varianten'!Druckbereich</vt:lpstr>
    </vt:vector>
  </TitlesOfParts>
  <Company>ekom21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Kühn Stephan</dc:creator>
  <cp:lastModifiedBy>Kühn Stephan</cp:lastModifiedBy>
  <dcterms:created xsi:type="dcterms:W3CDTF">2022-12-06T14:54:11Z</dcterms:created>
  <dcterms:modified xsi:type="dcterms:W3CDTF">2022-12-06T14:59:53Z</dcterms:modified>
</cp:coreProperties>
</file>